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F11" i="1"/>
  <c r="F15" i="1" s="1"/>
  <c r="F18" i="1" s="1"/>
  <c r="E11" i="1"/>
  <c r="E15" i="1" s="1"/>
  <c r="E18" i="1" l="1"/>
  <c r="L15" i="1"/>
  <c r="L18" i="1"/>
  <c r="D12" i="1"/>
  <c r="G18" i="1"/>
  <c r="K18" i="1" s="1"/>
  <c r="K15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<sst xmlns="http://schemas.openxmlformats.org/spreadsheetml/2006/main" count="75" uniqueCount="53">
  <si>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</si>
  <si>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</si>
  <si>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</si>
  <si>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</si>
  <si>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</si>
  <si>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</si>
  <si>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</si>
  <si>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</si>
  <si>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</si>
  <si>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</si>
  <si>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</si>
  <si>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</si>
  <si>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</si>
  <si>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</si>
  <si>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</si>
  <si>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</si>
  <si>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</si>
  <si>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</si>
  <si>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</si>
  <si>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</si>
  <si>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</si>
  <si>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</si>
  <si>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</si>
  <si>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</si>
  <si>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</si>
  <si>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</si>
  <si>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</si>
  <si>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</si>
  <si>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</si>
  <si>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</si>
  <si>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</si>
  <si>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</si>
  <si>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</si>
  <si>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</si>
  <si>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</si>
  <si>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</si>
  <si>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</si>
  <si>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</si>
  <si>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</si>
  <si>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</si>
  <si>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</si>
  <si>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9.</t>
  </si>
  <si>
    <t>Laaka</t>
  </si>
  <si>
    <t>Virkiä</t>
  </si>
  <si>
    <t>6.</t>
  </si>
  <si>
    <t>LaKi</t>
  </si>
  <si>
    <t>4.</t>
  </si>
  <si>
    <t>5.</t>
  </si>
  <si>
    <t>LaKi = Lapuan Kiri</t>
  </si>
  <si>
    <t>Laaka = Lapuan Laaka</t>
  </si>
  <si>
    <t>Virkiä = Lapuan Virkiä  (1907)</t>
  </si>
  <si>
    <t>Ritva Pekkala</t>
  </si>
  <si>
    <t>30.5.1933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</si>
</sst>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44</v>
      </c>
      <c r="D4" s="62" t="s">
        <v>45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46</v>
      </c>
      <c r="D5" s="29" t="s">
        <v>45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47</v>
      </c>
      <c r="D6" s="29" t="s">
        <v>45</v>
      </c>
      <c r="E6" s="27">
        <v>8</v>
      </c>
      <c r="F6" s="27">
        <v>1</v>
      </c>
      <c r="G6" s="27">
        <v>3</v>
      </c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40</v>
      </c>
      <c r="D7" s="29" t="s">
        <v>45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1962</v>
      </c>
      <c r="C8" s="27" t="s">
        <v>41</v>
      </c>
      <c r="D8" s="62" t="s">
        <v>42</v>
      </c>
      <c r="E8" s="27">
        <v>8</v>
      </c>
      <c r="F8" s="27">
        <v>0</v>
      </c>
      <c r="G8" s="27">
        <v>5</v>
      </c>
      <c r="H8" s="27">
        <v>5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1963</v>
      </c>
      <c r="C9" s="27"/>
      <c r="D9" s="62"/>
      <c r="E9" s="27"/>
      <c r="F9" s="27"/>
      <c r="G9" s="27"/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1964</v>
      </c>
      <c r="C10" s="27" t="s">
        <v>41</v>
      </c>
      <c r="D10" s="62" t="s">
        <v>43</v>
      </c>
      <c r="E10" s="84">
        <v>9</v>
      </c>
      <c r="F10" s="27">
        <v>0</v>
      </c>
      <c r="G10" s="27">
        <v>5</v>
      </c>
      <c r="H10" s="27">
        <v>3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25</v>
      </c>
      <c r="F11" s="19">
        <f>SUM(F4:F10)</f>
        <v>1</v>
      </c>
      <c r="G11" s="19">
        <f>SUM(G4:G10)</f>
        <v>13</v>
      </c>
      <c r="H11" s="19">
        <f>SUM(H4:H10)</f>
        <v>8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45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34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35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25</v>
      </c>
      <c r="F15" s="27">
        <f>PRODUCT(F11)</f>
        <v>1</v>
      </c>
      <c r="G15" s="27">
        <f>PRODUCT(G11)</f>
        <v>13</v>
      </c>
      <c r="H15" s="27">
        <f>PRODUCT(H11)</f>
        <v>8</v>
      </c>
      <c r="I15" s="27"/>
      <c r="J15" s="1"/>
      <c r="K15" s="43">
        <f>PRODUCT((F15+G15)/E15)</f>
        <v>0.56000000000000005</v>
      </c>
      <c r="L15" s="43">
        <f>PRODUCT(H15/E15)</f>
        <v>0.32</v>
      </c>
      <c r="M15" s="43"/>
      <c r="N15" s="30"/>
      <c r="O15" s="25"/>
      <c r="P15" s="68" t="s">
        <v>36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70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3" t="s">
        <v>37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3" t="s">
        <v>38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25</v>
      </c>
      <c r="F18" s="19">
        <f>SUM(F15:F17)</f>
        <v>1</v>
      </c>
      <c r="G18" s="19">
        <f>SUM(G15:G17)</f>
        <v>13</v>
      </c>
      <c r="H18" s="19">
        <f>SUM(H15:H17)</f>
        <v>8</v>
      </c>
      <c r="I18" s="19"/>
      <c r="J18" s="1"/>
      <c r="K18" s="55">
        <f>PRODUCT((F18+G18)/E18)</f>
        <v>0.56000000000000005</v>
      </c>
      <c r="L18" s="55">
        <f>PRODUCT(H18/E18)</f>
        <v>0.32</v>
      </c>
      <c r="M18" s="55"/>
      <c r="N18" s="31"/>
      <c r="O18" s="25"/>
      <c r="P18" s="78" t="s">
        <v>39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/>
      <c r="AE18" s="80"/>
      <c r="AF18" s="8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31</v>
      </c>
      <c r="C20" s="1"/>
      <c r="D20" s="6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2019-01-28T08:15:36Z</dcterms:modified>
</cp:coreProperties>
</file>